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 PROGRAMMES\HUMANITARIAN\To upload on website and make links\9. Optional CHS tools\3. CHS @ Principles Level\"/>
    </mc:Choice>
  </mc:AlternateContent>
  <bookViews>
    <workbookView xWindow="0" yWindow="0" windowWidth="16380" windowHeight="8190" tabRatio="989"/>
  </bookViews>
  <sheets>
    <sheet name="Humanitarian Princ. Marker" sheetId="1" r:id="rId1"/>
    <sheet name="Fields" sheetId="2" state="hidden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D24" i="1"/>
  <c r="D23" i="1"/>
  <c r="D21" i="1"/>
  <c r="D20" i="1"/>
  <c r="D19" i="1"/>
  <c r="D18" i="1"/>
  <c r="D16" i="1"/>
  <c r="D15" i="1"/>
  <c r="D14" i="1"/>
  <c r="D13" i="1"/>
  <c r="D11" i="1"/>
  <c r="D10" i="1"/>
  <c r="D9" i="1"/>
  <c r="D8" i="1"/>
  <c r="D7" i="1"/>
  <c r="C27" i="1" l="1"/>
  <c r="C28" i="1" s="1"/>
</calcChain>
</file>

<file path=xl/sharedStrings.xml><?xml version="1.0" encoding="utf-8"?>
<sst xmlns="http://schemas.openxmlformats.org/spreadsheetml/2006/main" count="107" uniqueCount="65">
  <si>
    <t>Humanitarian Principles perfomance checklist</t>
  </si>
  <si>
    <t>HP Marker</t>
  </si>
  <si>
    <t xml:space="preserve"># </t>
  </si>
  <si>
    <t>Criteria</t>
  </si>
  <si>
    <t>level of achievement</t>
  </si>
  <si>
    <t>Score</t>
  </si>
  <si>
    <t>Constraints</t>
  </si>
  <si>
    <t>Explanation</t>
  </si>
  <si>
    <t>Humanity</t>
  </si>
  <si>
    <r>
      <rPr>
        <b/>
        <i/>
        <sz val="11"/>
        <color rgb="FF000000"/>
        <rFont val="Calibri"/>
        <family val="2"/>
        <charset val="1"/>
      </rPr>
      <t>What is the principle motivation behind your humanitarian engagement?</t>
    </r>
    <r>
      <rPr>
        <sz val="11"/>
        <color rgb="FF000000"/>
        <rFont val="Calibri"/>
        <family val="2"/>
        <charset val="1"/>
      </rPr>
      <t>Conditionality = if affected people have intrinsic criteria
Solidarity = unity with the affected people based on mutual interests, objectives, standards, and sympathies.
Unreserved aid = alleviation human suffering regardless of preconditions</t>
    </r>
  </si>
  <si>
    <t>Solidarity</t>
  </si>
  <si>
    <r>
      <rPr>
        <b/>
        <i/>
        <sz val="11"/>
        <color rgb="FF000000"/>
        <rFont val="Calibri"/>
        <family val="2"/>
        <charset val="1"/>
      </rPr>
      <t>What factors influence your motivations for humanitarian engagement?</t>
    </r>
    <r>
      <rPr>
        <sz val="11"/>
        <color rgb="FF000000"/>
        <rFont val="Calibri"/>
        <family val="2"/>
        <charset val="1"/>
      </rPr>
      <t>Internal = Organization prioritizes helping people with similarities
External = Donor and/or constituency funding only for a target population 
None = There are no internal/external factors influencing motivations for humanitarian engagement</t>
    </r>
  </si>
  <si>
    <t>None</t>
  </si>
  <si>
    <t>The humanitarian intervention uses a rights based approach?</t>
  </si>
  <si>
    <t>yes</t>
  </si>
  <si>
    <t>Are protection measures in place for those at heightened risks of human rights violation?</t>
  </si>
  <si>
    <t>Does the intervention have an advocacy component which is based on humanitarian principles and international humanitarian law?</t>
  </si>
  <si>
    <t>Impartiality</t>
  </si>
  <si>
    <t xml:space="preserve">Were all the affected populations accessible and taking part in the needs assessment? </t>
  </si>
  <si>
    <t>no</t>
  </si>
  <si>
    <t>Is there a weighing (score card) system in place to objectively gauge need/vulnerability?</t>
  </si>
  <si>
    <t xml:space="preserve">Do project staff put together the beneficiary lists based on identified needs and can these lists be verified? </t>
  </si>
  <si>
    <t xml:space="preserve">Are there non-discriminatory and fair systems in place to ensure that beneficiaries (including vulnerable persons) are able to access goods and services? </t>
  </si>
  <si>
    <t>Neutrality</t>
  </si>
  <si>
    <t>Is your organization and partner perceived by the affected persons and community as neutral / not taking sides (without political, religious, racial or ideological  bias)?</t>
  </si>
  <si>
    <t xml:space="preserve">Did the project staff communicate with all political stakeholders and influencial figures? </t>
  </si>
  <si>
    <t>Is the humanitarian intervention influenced by political powers or other stakeholders?</t>
  </si>
  <si>
    <t>Were the selection procedures for services clearly communicated and understood by all groups of the affected persons and community?</t>
  </si>
  <si>
    <t>Independence</t>
  </si>
  <si>
    <t xml:space="preserve">The organization and partner's actions remain independent regardless of funding sources? </t>
  </si>
  <si>
    <t xml:space="preserve">The organization and partner's actions remain independent regardless of signing agreements with local authorities? </t>
  </si>
  <si>
    <t xml:space="preserve">The organization and partner's actions remain independent regardless of coordination efforts and consortia? </t>
  </si>
  <si>
    <t>Overall Performance - Numeric value</t>
  </si>
  <si>
    <t>Overall Performance - Percentage value</t>
  </si>
  <si>
    <t>Motivations?</t>
  </si>
  <si>
    <t>needs assessment</t>
  </si>
  <si>
    <t>Not taking sides - perception</t>
  </si>
  <si>
    <t>Independent  - funding</t>
  </si>
  <si>
    <t xml:space="preserve">Conditionality </t>
  </si>
  <si>
    <t xml:space="preserve">yes </t>
  </si>
  <si>
    <t>Unreserved</t>
  </si>
  <si>
    <t>Selection criteria - needs based</t>
  </si>
  <si>
    <t>Influences?</t>
  </si>
  <si>
    <t>Independent - MoUs with local authorities</t>
  </si>
  <si>
    <t xml:space="preserve">Internal </t>
  </si>
  <si>
    <t xml:space="preserve">External </t>
  </si>
  <si>
    <t>beneficiary lists</t>
  </si>
  <si>
    <t>Communication with political stakeholders</t>
  </si>
  <si>
    <t>Independent - Coordination/consortiums</t>
  </si>
  <si>
    <t>Do we talk with all parties</t>
  </si>
  <si>
    <t>lack of time to put procedures into place</t>
  </si>
  <si>
    <t>lack of knowledge regarding humanitarian principles</t>
  </si>
  <si>
    <t>lack of technical expertise to put procedures into place</t>
  </si>
  <si>
    <t>lack of human resources</t>
  </si>
  <si>
    <t>Aid influenced by political powers?</t>
  </si>
  <si>
    <t>lack of funding</t>
  </si>
  <si>
    <t>lack of leadership to convince stakeholders to apply HP</t>
  </si>
  <si>
    <t>lack of power to remain independent/impartial/neutral</t>
  </si>
  <si>
    <t>lack of communication of HP towards stakeholders</t>
  </si>
  <si>
    <t>lack of recognition/status as an HP implementer</t>
  </si>
  <si>
    <t>Conditionality</t>
  </si>
  <si>
    <t>Internal</t>
  </si>
  <si>
    <t>External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</si>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</sst>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i/>
      <sz val="11"/>
      <color rgb="FF0070C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DBEEF4"/>
      </patternFill>
    </fill>
    <fill>
      <patternFill patternType="solid">
        <fgColor rgb="FFF2F2F2"/>
        <bgColor rgb="FFFDEADA"/>
      </patternFill>
    </fill>
    <fill>
      <patternFill patternType="solid">
        <fgColor rgb="FFFDEADA"/>
        <bgColor rgb="FFF2F2F2"/>
      </patternFill>
    </fill>
    <fill>
      <patternFill patternType="solid">
        <fgColor rgb="FFDBEEF4"/>
        <bgColor rgb="FFF2F2F2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7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DBEEF4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1514475</xdr:colOff>
      <xdr:row>21</xdr:row>
      <xdr:rowOff>95250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abSelected="1" zoomScale="80" zoomScaleNormal="80" workbookViewId="0">
      <selection activeCell="A11" sqref="A11"/>
    </sheetView>
  </sheetViews>
  <sheetFormatPr defaultRowHeight="15" x14ac:dyDescent="0.25"/>
  <cols>
    <col min="1" max="1" width="5.5703125" style="1"/>
    <col min="2" max="2" width="58.28515625" style="1"/>
    <col min="3" max="3" width="21.7109375" style="1"/>
    <col min="4" max="4" width="10.28515625" style="1"/>
    <col min="5" max="5" width="24.28515625" style="1"/>
    <col min="6" max="6" width="38.7109375" style="1"/>
    <col min="7" max="12" width="9.5703125" style="1"/>
    <col min="13" max="15" width="0" style="1" hidden="1" customWidth="1"/>
    <col min="16" max="1025" width="9.5703125" style="1"/>
  </cols>
  <sheetData>
    <row r="1" spans="1:15" ht="15" customHeight="1" x14ac:dyDescent="0.25">
      <c r="A1" s="38" t="s">
        <v>0</v>
      </c>
      <c r="B1" s="38"/>
      <c r="C1" s="38"/>
      <c r="D1" s="38"/>
      <c r="E1" s="38"/>
      <c r="F1" s="38"/>
    </row>
    <row r="2" spans="1:15" x14ac:dyDescent="0.25">
      <c r="A2" s="38"/>
      <c r="B2" s="38"/>
      <c r="C2" s="38"/>
      <c r="D2" s="38"/>
      <c r="E2" s="38"/>
      <c r="F2" s="38"/>
    </row>
    <row r="3" spans="1:15" ht="15" customHeight="1" x14ac:dyDescent="0.25">
      <c r="A3" s="39" t="s">
        <v>1</v>
      </c>
      <c r="B3" s="39"/>
      <c r="C3" s="39"/>
      <c r="D3" s="39"/>
      <c r="E3" s="39"/>
      <c r="F3" s="39"/>
    </row>
    <row r="4" spans="1:15" ht="30" x14ac:dyDescent="0.25">
      <c r="A4" s="39"/>
      <c r="B4" s="39"/>
      <c r="C4" s="39"/>
      <c r="D4" s="39"/>
      <c r="E4" s="39"/>
      <c r="F4" s="39"/>
      <c r="M4" s="1" t="s">
        <v>60</v>
      </c>
      <c r="N4" s="1" t="s">
        <v>61</v>
      </c>
      <c r="O4" s="1" t="s">
        <v>63</v>
      </c>
    </row>
    <row r="5" spans="1:15" ht="37.5" x14ac:dyDescent="0.25">
      <c r="A5" s="2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5" t="s">
        <v>7</v>
      </c>
      <c r="M5" s="1" t="s">
        <v>10</v>
      </c>
      <c r="N5" s="1" t="s">
        <v>62</v>
      </c>
      <c r="O5" s="1" t="s">
        <v>64</v>
      </c>
    </row>
    <row r="6" spans="1:15" ht="15.75" customHeight="1" thickBot="1" x14ac:dyDescent="0.3">
      <c r="A6" s="40" t="s">
        <v>8</v>
      </c>
      <c r="B6" s="40"/>
      <c r="C6" s="40"/>
      <c r="D6" s="40"/>
      <c r="E6" s="40"/>
      <c r="F6" s="40"/>
      <c r="M6" s="1" t="s">
        <v>40</v>
      </c>
      <c r="N6" s="1" t="s">
        <v>12</v>
      </c>
    </row>
    <row r="7" spans="1:15" ht="117.75" customHeight="1" x14ac:dyDescent="0.25">
      <c r="A7" s="6">
        <v>1</v>
      </c>
      <c r="B7" s="7" t="s">
        <v>9</v>
      </c>
      <c r="C7" s="8" t="s">
        <v>10</v>
      </c>
      <c r="D7" s="8">
        <f>CHOOSE(MATCH(C7,{"Conditionality";"Solidarity";"Unreserved"},0),1,2,3)</f>
        <v>2</v>
      </c>
      <c r="E7" s="8"/>
      <c r="F7" s="9"/>
    </row>
    <row r="8" spans="1:15" ht="105" x14ac:dyDescent="0.25">
      <c r="A8" s="10">
        <v>2</v>
      </c>
      <c r="B8" s="11" t="s">
        <v>11</v>
      </c>
      <c r="C8" s="12" t="s">
        <v>12</v>
      </c>
      <c r="D8" s="12">
        <f>CHOOSE(MATCH(C8,{"Internal";"External";"None"},0),0,0,3)</f>
        <v>3</v>
      </c>
      <c r="E8" s="12"/>
      <c r="F8" s="13"/>
    </row>
    <row r="9" spans="1:15" x14ac:dyDescent="0.25">
      <c r="A9" s="10">
        <v>3</v>
      </c>
      <c r="B9" s="14" t="s">
        <v>13</v>
      </c>
      <c r="C9" s="12" t="s">
        <v>14</v>
      </c>
      <c r="D9" s="12">
        <f>CHOOSE(MATCH(C9,{"yes";"no"},0),2,0)</f>
        <v>2</v>
      </c>
      <c r="E9" s="12"/>
      <c r="F9" s="13"/>
    </row>
    <row r="10" spans="1:15" ht="30" x14ac:dyDescent="0.25">
      <c r="A10" s="10">
        <v>4</v>
      </c>
      <c r="B10" s="11" t="s">
        <v>15</v>
      </c>
      <c r="C10" s="12" t="s">
        <v>14</v>
      </c>
      <c r="D10" s="12">
        <f>CHOOSE(MATCH(C10,{"yes";"no"},0),2,0)</f>
        <v>2</v>
      </c>
      <c r="E10" s="12"/>
      <c r="F10" s="13"/>
    </row>
    <row r="11" spans="1:15" ht="45.75" thickBot="1" x14ac:dyDescent="0.3">
      <c r="A11" s="15">
        <v>5</v>
      </c>
      <c r="B11" s="16" t="s">
        <v>16</v>
      </c>
      <c r="C11" s="17" t="s">
        <v>14</v>
      </c>
      <c r="D11" s="17">
        <f>CHOOSE(MATCH(C11,{"yes";"no"},0),2,0)</f>
        <v>2</v>
      </c>
      <c r="E11" s="17"/>
      <c r="F11" s="18"/>
    </row>
    <row r="12" spans="1:15" ht="15.75" customHeight="1" thickBot="1" x14ac:dyDescent="0.3">
      <c r="A12" s="37" t="s">
        <v>17</v>
      </c>
      <c r="B12" s="37"/>
      <c r="C12" s="37"/>
      <c r="D12" s="37"/>
      <c r="E12" s="37"/>
      <c r="F12" s="37"/>
    </row>
    <row r="13" spans="1:15" ht="30" x14ac:dyDescent="0.25">
      <c r="A13" s="19">
        <v>6</v>
      </c>
      <c r="B13" s="7" t="s">
        <v>18</v>
      </c>
      <c r="C13" s="8" t="s">
        <v>19</v>
      </c>
      <c r="D13" s="8">
        <f>CHOOSE(MATCH(C13,{"yes";"no"},0),2,0)</f>
        <v>0</v>
      </c>
      <c r="E13" s="8"/>
      <c r="F13" s="9"/>
    </row>
    <row r="14" spans="1:15" ht="30" x14ac:dyDescent="0.25">
      <c r="A14" s="20">
        <v>7</v>
      </c>
      <c r="B14" s="11" t="s">
        <v>20</v>
      </c>
      <c r="C14" s="12" t="s">
        <v>19</v>
      </c>
      <c r="D14" s="12">
        <f>CHOOSE(MATCH(C14,{"yes";"no"},0),2,0)</f>
        <v>0</v>
      </c>
      <c r="E14" s="12"/>
      <c r="F14" s="13"/>
    </row>
    <row r="15" spans="1:15" ht="30" x14ac:dyDescent="0.25">
      <c r="A15" s="20">
        <v>8</v>
      </c>
      <c r="B15" s="11" t="s">
        <v>21</v>
      </c>
      <c r="C15" s="12" t="s">
        <v>19</v>
      </c>
      <c r="D15" s="12">
        <f>CHOOSE(MATCH(C15,{"yes";"no"},0),2,0)</f>
        <v>0</v>
      </c>
      <c r="E15" s="12"/>
      <c r="F15" s="13"/>
    </row>
    <row r="16" spans="1:15" ht="45.75" thickBot="1" x14ac:dyDescent="0.3">
      <c r="A16" s="21">
        <v>9</v>
      </c>
      <c r="B16" s="16" t="s">
        <v>22</v>
      </c>
      <c r="C16" s="17" t="s">
        <v>19</v>
      </c>
      <c r="D16" s="17">
        <f>CHOOSE(MATCH(C16,{"yes";"no"},0),2,0)</f>
        <v>0</v>
      </c>
      <c r="E16" s="17"/>
      <c r="F16" s="18"/>
    </row>
    <row r="17" spans="1:6" ht="15.75" customHeight="1" thickBot="1" x14ac:dyDescent="0.3">
      <c r="A17" s="37" t="s">
        <v>23</v>
      </c>
      <c r="B17" s="37"/>
      <c r="C17" s="37"/>
      <c r="D17" s="37"/>
      <c r="E17" s="37"/>
      <c r="F17" s="37"/>
    </row>
    <row r="18" spans="1:6" ht="45" x14ac:dyDescent="0.25">
      <c r="A18" s="6">
        <v>10</v>
      </c>
      <c r="B18" s="22" t="s">
        <v>24</v>
      </c>
      <c r="C18" s="8" t="s">
        <v>14</v>
      </c>
      <c r="D18" s="23">
        <f>CHOOSE(MATCH(C18,{"yes";"no"},0),2,0)</f>
        <v>2</v>
      </c>
      <c r="E18" s="23"/>
      <c r="F18" s="9"/>
    </row>
    <row r="19" spans="1:6" ht="30" x14ac:dyDescent="0.25">
      <c r="A19" s="10">
        <v>11</v>
      </c>
      <c r="B19" s="24" t="s">
        <v>25</v>
      </c>
      <c r="C19" s="12" t="s">
        <v>14</v>
      </c>
      <c r="D19" s="12">
        <f>CHOOSE(MATCH(C19,{"yes";"no"},0),2,0)</f>
        <v>2</v>
      </c>
      <c r="E19" s="25"/>
      <c r="F19" s="13"/>
    </row>
    <row r="20" spans="1:6" ht="30" x14ac:dyDescent="0.25">
      <c r="A20" s="10">
        <v>12</v>
      </c>
      <c r="B20" s="24" t="s">
        <v>26</v>
      </c>
      <c r="C20" s="12" t="s">
        <v>14</v>
      </c>
      <c r="D20" s="12">
        <f>CHOOSE(MATCH(C20,{"yes";"no"},0),2,0)</f>
        <v>2</v>
      </c>
      <c r="E20" s="25"/>
      <c r="F20" s="13"/>
    </row>
    <row r="21" spans="1:6" ht="45.75" thickBot="1" x14ac:dyDescent="0.3">
      <c r="A21" s="15">
        <v>13</v>
      </c>
      <c r="B21" s="26" t="s">
        <v>27</v>
      </c>
      <c r="C21" s="17" t="s">
        <v>14</v>
      </c>
      <c r="D21" s="17">
        <f>CHOOSE(MATCH(C21,{"yes";"no"},0),2,0)</f>
        <v>2</v>
      </c>
      <c r="E21" s="27"/>
      <c r="F21" s="18"/>
    </row>
    <row r="22" spans="1:6" ht="15.75" customHeight="1" thickBot="1" x14ac:dyDescent="0.3">
      <c r="A22" s="37" t="s">
        <v>28</v>
      </c>
      <c r="B22" s="37"/>
      <c r="C22" s="37"/>
      <c r="D22" s="37"/>
      <c r="E22" s="37"/>
      <c r="F22" s="37"/>
    </row>
    <row r="23" spans="1:6" ht="30" x14ac:dyDescent="0.25">
      <c r="A23" s="6">
        <v>14</v>
      </c>
      <c r="B23" s="7" t="s">
        <v>29</v>
      </c>
      <c r="C23" s="8" t="s">
        <v>19</v>
      </c>
      <c r="D23" s="8">
        <f>CHOOSE(MATCH(C23,{"yes";"no"},0),2,0)</f>
        <v>0</v>
      </c>
      <c r="E23" s="8"/>
      <c r="F23" s="9"/>
    </row>
    <row r="24" spans="1:6" ht="30" x14ac:dyDescent="0.25">
      <c r="A24" s="10">
        <v>15</v>
      </c>
      <c r="B24" s="28" t="s">
        <v>30</v>
      </c>
      <c r="C24" s="12" t="s">
        <v>19</v>
      </c>
      <c r="D24" s="12">
        <f>CHOOSE(MATCH(C24,{"yes";"no"},0),2,0)</f>
        <v>0</v>
      </c>
      <c r="E24" s="12"/>
      <c r="F24" s="13"/>
    </row>
    <row r="25" spans="1:6" ht="30.75" thickBot="1" x14ac:dyDescent="0.3">
      <c r="A25" s="15">
        <v>16</v>
      </c>
      <c r="B25" s="29" t="s">
        <v>31</v>
      </c>
      <c r="C25" s="17" t="s">
        <v>19</v>
      </c>
      <c r="D25" s="17">
        <f>CHOOSE(MATCH(C25,{"yes";"no"},0),2,0)</f>
        <v>0</v>
      </c>
      <c r="E25" s="17"/>
      <c r="F25" s="18"/>
    </row>
    <row r="26" spans="1:6" ht="15.75" thickBot="1" x14ac:dyDescent="0.3">
      <c r="B26"/>
      <c r="C26"/>
    </row>
    <row r="27" spans="1:6" x14ac:dyDescent="0.25">
      <c r="B27" s="30" t="s">
        <v>32</v>
      </c>
      <c r="C27" s="31">
        <f>SUM(D7+D8+D9+D10+D11+D13+D14+D15+D16+D18+D19+D20+D21+D23+D24+D25)/34</f>
        <v>0.55882352941176472</v>
      </c>
    </row>
    <row r="28" spans="1:6" x14ac:dyDescent="0.25">
      <c r="B28" s="32" t="s">
        <v>33</v>
      </c>
      <c r="C28" s="33">
        <f>C27</f>
        <v>0.55882352941176472</v>
      </c>
    </row>
  </sheetData>
  <mergeCells count="6">
    <mergeCell ref="A22:F22"/>
    <mergeCell ref="A1:F2"/>
    <mergeCell ref="A3:F4"/>
    <mergeCell ref="A6:F6"/>
    <mergeCell ref="A12:F12"/>
    <mergeCell ref="A17:F17"/>
  </mergeCells>
  <dataValidations count="3">
    <dataValidation type="list" allowBlank="1" showInputMessage="1" showErrorMessage="1" sqref="M4:M6 C7">
      <formula1>$M$4:$M$6</formula1>
    </dataValidation>
    <dataValidation type="list" allowBlank="1" showInputMessage="1" showErrorMessage="1" sqref="C8">
      <formula1>$N$4:$N$6</formula1>
    </dataValidation>
    <dataValidation type="list" allowBlank="1" showInputMessage="1" showErrorMessage="1" sqref="C9:C11 C13:C16 C18:C21 C23:C25">
      <formula1>$O$4:$O$5</formula1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topLeftCell="A16" zoomScaleNormal="100" workbookViewId="0">
      <selection activeCell="D28" sqref="D28"/>
    </sheetView>
  </sheetViews>
  <sheetFormatPr defaultRowHeight="15" x14ac:dyDescent="0.25"/>
  <cols>
    <col min="1" max="1" width="21.140625" style="34"/>
    <col min="2" max="2" width="22.140625" style="34"/>
    <col min="3" max="3" width="22.85546875" style="34"/>
    <col min="4" max="5" width="22.140625" style="34"/>
    <col min="6" max="1025" width="9.5703125" style="34"/>
  </cols>
  <sheetData>
    <row r="1" spans="1:4" x14ac:dyDescent="0.25">
      <c r="A1"/>
      <c r="B1"/>
      <c r="C1"/>
      <c r="D1"/>
    </row>
    <row r="2" spans="1:4" x14ac:dyDescent="0.25">
      <c r="A2"/>
      <c r="B2"/>
      <c r="C2"/>
      <c r="D2"/>
    </row>
    <row r="3" spans="1:4" x14ac:dyDescent="0.25">
      <c r="A3" s="35" t="s">
        <v>8</v>
      </c>
      <c r="B3" s="35" t="s">
        <v>17</v>
      </c>
      <c r="C3" s="35" t="s">
        <v>23</v>
      </c>
      <c r="D3" s="35" t="s">
        <v>28</v>
      </c>
    </row>
    <row r="4" spans="1:4" ht="30" x14ac:dyDescent="0.25">
      <c r="A4" s="36" t="s">
        <v>34</v>
      </c>
      <c r="B4" s="36" t="s">
        <v>35</v>
      </c>
      <c r="C4" s="36" t="s">
        <v>36</v>
      </c>
      <c r="D4" s="36" t="s">
        <v>37</v>
      </c>
    </row>
    <row r="5" spans="1:4" x14ac:dyDescent="0.25">
      <c r="A5" s="34" t="s">
        <v>38</v>
      </c>
      <c r="B5" s="34" t="s">
        <v>39</v>
      </c>
      <c r="C5"/>
      <c r="D5" s="34" t="s">
        <v>14</v>
      </c>
    </row>
    <row r="6" spans="1:4" x14ac:dyDescent="0.25">
      <c r="A6" s="34" t="s">
        <v>10</v>
      </c>
      <c r="B6" s="34" t="s">
        <v>19</v>
      </c>
      <c r="C6"/>
      <c r="D6" s="34" t="s">
        <v>19</v>
      </c>
    </row>
    <row r="7" spans="1:4" ht="30" x14ac:dyDescent="0.25">
      <c r="A7" s="34" t="s">
        <v>40</v>
      </c>
      <c r="B7" s="36" t="s">
        <v>41</v>
      </c>
      <c r="C7"/>
      <c r="D7"/>
    </row>
    <row r="8" spans="1:4" ht="30" x14ac:dyDescent="0.25">
      <c r="A8" s="36" t="s">
        <v>42</v>
      </c>
      <c r="B8" s="34" t="s">
        <v>39</v>
      </c>
      <c r="C8"/>
      <c r="D8" s="36" t="s">
        <v>43</v>
      </c>
    </row>
    <row r="9" spans="1:4" x14ac:dyDescent="0.25">
      <c r="A9" s="34" t="s">
        <v>44</v>
      </c>
      <c r="B9" s="34" t="s">
        <v>19</v>
      </c>
      <c r="C9"/>
      <c r="D9" s="34" t="s">
        <v>14</v>
      </c>
    </row>
    <row r="10" spans="1:4" x14ac:dyDescent="0.25">
      <c r="A10" s="34" t="s">
        <v>45</v>
      </c>
      <c r="B10" s="36" t="s">
        <v>46</v>
      </c>
      <c r="C10"/>
      <c r="D10" s="34" t="s">
        <v>19</v>
      </c>
    </row>
    <row r="11" spans="1:4" ht="30" x14ac:dyDescent="0.25">
      <c r="A11" s="34" t="s">
        <v>12</v>
      </c>
      <c r="B11" s="34" t="s">
        <v>39</v>
      </c>
      <c r="C11" s="36" t="s">
        <v>47</v>
      </c>
      <c r="D11"/>
    </row>
    <row r="12" spans="1:4" x14ac:dyDescent="0.25">
      <c r="A12"/>
      <c r="B12" s="34" t="s">
        <v>19</v>
      </c>
      <c r="C12"/>
      <c r="D12"/>
    </row>
    <row r="13" spans="1:4" x14ac:dyDescent="0.25">
      <c r="A13" s="34" t="s">
        <v>14</v>
      </c>
      <c r="C13"/>
      <c r="D13"/>
    </row>
    <row r="14" spans="1:4" x14ac:dyDescent="0.25">
      <c r="A14" s="34" t="s">
        <v>19</v>
      </c>
      <c r="C14"/>
      <c r="D14"/>
    </row>
    <row r="15" spans="1:4" ht="45" x14ac:dyDescent="0.25">
      <c r="A15"/>
      <c r="C15"/>
      <c r="D15" s="36" t="s">
        <v>48</v>
      </c>
    </row>
    <row r="16" spans="1:4" x14ac:dyDescent="0.25">
      <c r="A16" s="34" t="s">
        <v>14</v>
      </c>
      <c r="C16"/>
      <c r="D16" s="34" t="s">
        <v>14</v>
      </c>
    </row>
    <row r="17" spans="1:4" ht="30" x14ac:dyDescent="0.25">
      <c r="A17" s="34" t="s">
        <v>19</v>
      </c>
      <c r="C17" s="36" t="s">
        <v>49</v>
      </c>
      <c r="D17" s="34" t="s">
        <v>19</v>
      </c>
    </row>
    <row r="18" spans="1:4" x14ac:dyDescent="0.25">
      <c r="A18"/>
      <c r="C18"/>
      <c r="D18"/>
    </row>
    <row r="19" spans="1:4" x14ac:dyDescent="0.25">
      <c r="A19"/>
      <c r="C19"/>
      <c r="D19"/>
    </row>
    <row r="20" spans="1:4" ht="30" x14ac:dyDescent="0.25">
      <c r="A20" s="34" t="s">
        <v>50</v>
      </c>
      <c r="C20"/>
      <c r="D20" s="34" t="s">
        <v>14</v>
      </c>
    </row>
    <row r="21" spans="1:4" ht="60" x14ac:dyDescent="0.25">
      <c r="A21" s="34" t="s">
        <v>51</v>
      </c>
      <c r="C21"/>
      <c r="D21" s="34" t="s">
        <v>19</v>
      </c>
    </row>
    <row r="22" spans="1:4" ht="45" x14ac:dyDescent="0.25">
      <c r="A22" s="34" t="s">
        <v>52</v>
      </c>
      <c r="C22"/>
      <c r="D22"/>
    </row>
    <row r="23" spans="1:4" ht="30" x14ac:dyDescent="0.25">
      <c r="A23" s="34" t="s">
        <v>53</v>
      </c>
      <c r="C23" s="36" t="s">
        <v>54</v>
      </c>
      <c r="D23" s="34" t="s">
        <v>14</v>
      </c>
    </row>
    <row r="24" spans="1:4" x14ac:dyDescent="0.25">
      <c r="A24" s="34" t="s">
        <v>55</v>
      </c>
      <c r="C24"/>
      <c r="D24" s="34" t="s">
        <v>19</v>
      </c>
    </row>
    <row r="25" spans="1:4" ht="45" x14ac:dyDescent="0.25">
      <c r="A25" s="34" t="s">
        <v>56</v>
      </c>
      <c r="C25"/>
    </row>
    <row r="26" spans="1:4" ht="60" x14ac:dyDescent="0.25">
      <c r="A26" s="34" t="s">
        <v>57</v>
      </c>
      <c r="C26" s="34" t="s">
        <v>14</v>
      </c>
    </row>
    <row r="27" spans="1:4" ht="45" x14ac:dyDescent="0.25">
      <c r="A27" s="34" t="s">
        <v>58</v>
      </c>
      <c r="C27" s="34" t="s">
        <v>19</v>
      </c>
    </row>
    <row r="28" spans="1:4" ht="45" x14ac:dyDescent="0.25">
      <c r="A28" s="34" t="s">
        <v>59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Humanitarian Princ. Marker</vt:lpstr>
      <vt:lpstr>Fields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Arnold</dc:creator>
  <dc:description/>
  <cp:lastModifiedBy>Christophe Arnold</cp:lastModifiedBy>
  <cp:revision>1</cp:revision>
  <dcterms:created xsi:type="dcterms:W3CDTF">2006-09-16T00:00:00Z</dcterms:created>
  <dcterms:modified xsi:type="dcterms:W3CDTF">2017-05-30T12:18:04Z</dcterms:modified>
  <dc:language>fr-BJ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